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80" windowWidth="18060" windowHeight="12345" activeTab="0"/>
  </bookViews>
  <sheets>
    <sheet name="Лист1" sheetId="1" r:id="rId1"/>
    <sheet name="v1bvyumsqh02d2hwuje5xik5uk" sheetId="2" state="hidden" r:id="rId2"/>
    <sheet name="Лист2" sheetId="3" r:id="rId3"/>
    <sheet name="Лист3" sheetId="4" r:id="rId4"/>
  </sheets>
  <definedNames>
    <definedName name="bbi1iepey541b3erm5gspvzrtk">'v1bvyumsqh02d2hwuje5xik5uk'!$K$20</definedName>
    <definedName name="eaho2ejrtdbq5dbiou1fruoidk">'v1bvyumsqh02d2hwuje5xik5uk'!$B$15</definedName>
    <definedName name="frupzostrx2engzlq5coj1izgc">'v1bvyumsqh02d2hwuje5xik5uk'!$C$21:$C$65</definedName>
    <definedName name="hxw0shfsad1bl0w3rcqndiwdqc">'v1bvyumsqh02d2hwuje5xik5uk'!$D$20:$I$20</definedName>
    <definedName name="idhebtridp4g55tiidmllpbcck">'v1bvyumsqh02d2hwuje5xik5uk'!$B$5</definedName>
    <definedName name="ilgrxtqehl5ojfb14epb1v0vpk">'v1bvyumsqh02d2hwuje5xik5uk'!$B$6</definedName>
    <definedName name="iukfigxpatbnff5s3qskal4gtw">'v1bvyumsqh02d2hwuje5xik5uk'!$B$10</definedName>
    <definedName name="jbdrlm0jnl44bjyvb5parwosvs">'v1bvyumsqh02d2hwuje5xik5uk'!$A$15</definedName>
    <definedName name="jmacmxvbgdblzh0tvh4m0gadvc">'v1bvyumsqh02d2hwuje5xik5uk'!$C$20</definedName>
    <definedName name="lens0r1dzt0ivfvdjvc15ibd1c">'v1bvyumsqh02d2hwuje5xik5uk'!$B$3</definedName>
    <definedName name="lzvlrjqro14zjenw2ueuj40zww">'v1bvyumsqh02d2hwuje5xik5uk'!$A$16</definedName>
    <definedName name="miceqmminp2t5fkvq3dcp5azms">'v1bvyumsqh02d2hwuje5xik5uk'!$B$9</definedName>
    <definedName name="muebv3fbrh0nbhfkcvkdiuichg">'v1bvyumsqh02d2hwuje5xik5uk'!$B$19</definedName>
    <definedName name="oishsvraxpbc3jz3kk3m5zcwm0">'v1bvyumsqh02d2hwuje5xik5uk'!$D$19:$I$19</definedName>
    <definedName name="pf4ktio2ct2wb5lic4d0ij22zg">'v1bvyumsqh02d2hwuje5xik5uk'!$B$11</definedName>
    <definedName name="qhgcjeqs4xbh5af0b0knrgslds">'v1bvyumsqh02d2hwuje5xik5uk'!$B$17</definedName>
    <definedName name="qm1r2zbyvxaabczgs5nd53xmq4">'v1bvyumsqh02d2hwuje5xik5uk'!$J$21:$J$65</definedName>
    <definedName name="qunp1nijp1aaxbgswizf0lz200">'v1bvyumsqh02d2hwuje5xik5uk'!$B$2</definedName>
    <definedName name="rcn525ywmx4pde1kn3aevp0dfk">'v1bvyumsqh02d2hwuje5xik5uk'!$J$20</definedName>
    <definedName name="swpjxblu3dbu33cqzchc5hkk0w">'v1bvyumsqh02d2hwuje5xik5uk'!$B$4</definedName>
    <definedName name="syjdhdk35p4nh3cjfxnviauzls">'v1bvyumsqh02d2hwuje5xik5uk'!$A$19</definedName>
    <definedName name="t1iocfpqd13el1y2ekxnfpwstw">'v1bvyumsqh02d2hwuje5xik5uk'!$B$7</definedName>
    <definedName name="tqwxsrwtrd3p34nrtmvfunozag">'v1bvyumsqh02d2hwuje5xik5uk'!$B$12</definedName>
    <definedName name="u1m5vran2x1y11qx5xfu2j4tz4">'v1bvyumsqh02d2hwuje5xik5uk'!$20:$20</definedName>
    <definedName name="ua41amkhph5c1h53xxk2wbxxpk">'v1bvyumsqh02d2hwuje5xik5uk'!$B$13</definedName>
    <definedName name="vm2ikyzfyl3c3f2vbofwexhk2c">'v1bvyumsqh02d2hwuje5xik5uk'!$A$18</definedName>
    <definedName name="whvhn4kg25bcn2skpkb3bqydz4">'v1bvyumsqh02d2hwuje5xik5uk'!$D$21:$I$21</definedName>
    <definedName name="wqazcjs4o12a5adpyzuqhb5cko">'v1bvyumsqh02d2hwuje5xik5uk'!$B$8</definedName>
    <definedName name="x50bwhcspt2rtgjg0vg0hfk2ns">'v1bvyumsqh02d2hwuje5xik5uk'!$B$18</definedName>
    <definedName name="xfiudkw3z5aq3govpiyzsxyki0">'v1bvyumsqh02d2hwuje5xik5uk'!$B$16</definedName>
  </definedNames>
  <calcPr fullCalcOnLoad="1"/>
</workbook>
</file>

<file path=xl/comments2.xml><?xml version="1.0" encoding="utf-8"?>
<comments xmlns="http://schemas.openxmlformats.org/spreadsheetml/2006/main">
  <authors>
    <author>Светлана</author>
  </authors>
  <commentList>
    <comment ref="B19" authorId="0">
      <text>
        <r>
          <rPr>
            <b/>
            <sz val="8"/>
            <rFont val="Tahoma"/>
            <family val="0"/>
          </rPr>
          <t>Имя листа представления данных</t>
        </r>
      </text>
    </comment>
    <comment ref="B18" authorId="0">
      <text>
        <r>
          <rPr>
            <b/>
            <sz val="8"/>
            <rFont val="Tahoma"/>
            <family val="0"/>
          </rPr>
          <t>Data ID</t>
        </r>
      </text>
    </comment>
    <comment ref="B17" authorId="0">
      <text>
        <r>
          <rPr>
            <b/>
            <sz val="8"/>
            <rFont val="Tahoma"/>
            <family val="0"/>
          </rPr>
          <t>Data Arguments</t>
        </r>
      </text>
    </comment>
    <comment ref="B16" authorId="0">
      <text>
        <r>
          <rPr>
            <b/>
            <sz val="8"/>
            <rFont val="Tahoma"/>
            <family val="0"/>
          </rPr>
          <t>Field RowID</t>
        </r>
      </text>
    </comment>
    <comment ref="B15" authorId="0">
      <text>
        <r>
          <rPr>
            <b/>
            <sz val="8"/>
            <rFont val="Tahoma"/>
            <family val="0"/>
          </rPr>
          <t>FileID</t>
        </r>
      </text>
    </comment>
    <comment ref="B13" authorId="0">
      <text>
        <r>
          <rPr>
            <b/>
            <sz val="8"/>
            <rFont val="Tahoma"/>
            <family val="0"/>
          </rPr>
          <t>FileVersion</t>
        </r>
      </text>
    </comment>
    <comment ref="B12" authorId="0">
      <text>
        <r>
          <rPr>
            <b/>
            <sz val="8"/>
            <rFont val="Tahoma"/>
            <family val="0"/>
          </rPr>
          <t>File-Safe Ask Further Set New Version</t>
        </r>
      </text>
    </comment>
    <comment ref="B11" authorId="0">
      <text>
        <r>
          <rPr>
            <b/>
            <sz val="8"/>
            <rFont val="Tahoma"/>
            <family val="0"/>
          </rPr>
          <t>File-Safe CheckIn</t>
        </r>
      </text>
    </comment>
    <comment ref="B10" authorId="0">
      <text>
        <r>
          <rPr>
            <b/>
            <sz val="8"/>
            <rFont val="Tahoma"/>
            <family val="0"/>
          </rPr>
          <t>File-Safe Set New Version</t>
        </r>
      </text>
    </comment>
    <comment ref="B9" authorId="0">
      <text>
        <r>
          <rPr>
            <b/>
            <sz val="8"/>
            <rFont val="Tahoma"/>
            <family val="0"/>
          </rPr>
          <t>File-Safe Ask Further Get Latest Version</t>
        </r>
      </text>
    </comment>
    <comment ref="B8" authorId="0">
      <text>
        <r>
          <rPr>
            <b/>
            <sz val="8"/>
            <rFont val="Tahoma"/>
            <family val="0"/>
          </rPr>
          <t>File-Safe CheckOut</t>
        </r>
      </text>
    </comment>
    <comment ref="B7" authorId="0">
      <text>
        <r>
          <rPr>
            <b/>
            <sz val="8"/>
            <rFont val="Tahoma"/>
            <family val="0"/>
          </rPr>
          <t>File-Safe Get Latest Version</t>
        </r>
      </text>
    </comment>
    <comment ref="B6" authorId="0">
      <text>
        <r>
          <rPr>
            <b/>
            <sz val="8"/>
            <rFont val="Tahoma"/>
            <family val="0"/>
          </rPr>
          <t>GUID for OfficeLink</t>
        </r>
      </text>
    </comment>
    <comment ref="B5" authorId="0">
      <text>
        <r>
          <rPr>
            <b/>
            <sz val="8"/>
            <rFont val="Tahoma"/>
            <family val="0"/>
          </rPr>
          <t>DataSheet Version</t>
        </r>
      </text>
    </comment>
    <comment ref="B4" authorId="0">
      <text>
        <r>
          <rPr>
            <b/>
            <sz val="8"/>
            <rFont val="Tahoma"/>
            <family val="0"/>
          </rPr>
          <t>Extended Data Area (расширенная область данных)</t>
        </r>
      </text>
    </comment>
    <comment ref="B3" authorId="0">
      <text>
        <r>
          <rPr>
            <b/>
            <sz val="8"/>
            <rFont val="Tahoma"/>
            <family val="0"/>
          </rPr>
          <t>Format Column (колонка формата)</t>
        </r>
      </text>
    </comment>
    <comment ref="B2" authorId="0">
      <text>
        <r>
          <rPr>
            <b/>
            <sz val="8"/>
            <rFont val="Tahoma"/>
            <family val="0"/>
          </rPr>
          <t>Format Row (строка формата)</t>
        </r>
      </text>
    </comment>
    <comment ref="A19" authorId="0">
      <text>
        <r>
          <rPr>
            <b/>
            <sz val="8"/>
            <rFont val="Tahoma"/>
            <family val="0"/>
          </rPr>
          <t>Ссылка на строку заголовков</t>
        </r>
      </text>
    </comment>
    <comment ref="A18" authorId="0">
      <text>
        <r>
          <rPr>
            <b/>
            <sz val="8"/>
            <rFont val="Tahoma"/>
            <family val="0"/>
          </rPr>
          <t>Ссылка на строку системных заголовков</t>
        </r>
      </text>
    </comment>
    <comment ref="A16" authorId="0">
      <text>
        <r>
          <rPr>
            <b/>
            <sz val="8"/>
            <rFont val="Tahoma"/>
            <family val="0"/>
          </rPr>
          <t>Версия системных кодов файла</t>
        </r>
      </text>
    </comment>
    <comment ref="A15" authorId="0">
      <text>
        <r>
          <rPr>
            <b/>
            <sz val="8"/>
            <rFont val="Tahoma"/>
            <family val="0"/>
          </rPr>
          <t>Номера структур версий классификаторов</t>
        </r>
      </text>
    </comment>
  </commentList>
</comments>
</file>

<file path=xl/sharedStrings.xml><?xml version="1.0" encoding="utf-8"?>
<sst xmlns="http://schemas.openxmlformats.org/spreadsheetml/2006/main" count="298" uniqueCount="207">
  <si>
    <t>Лист1</t>
  </si>
  <si>
    <t>CalcsheetClient.Data</t>
  </si>
  <si>
    <t>[RowID]</t>
  </si>
  <si>
    <t>Формула для нумерации колонок</t>
  </si>
  <si>
    <t/>
  </si>
  <si>
    <t>OrderPrintable</t>
  </si>
  <si>
    <t>ФКР
Код</t>
  </si>
  <si>
    <t>CLS_F_FullBusinessCode_13</t>
  </si>
  <si>
    <t>ФКР
Описание</t>
  </si>
  <si>
    <t>CLS_F_Description_13</t>
  </si>
  <si>
    <t>RG_11_1</t>
  </si>
  <si>
    <t>Формула
Наименование</t>
  </si>
  <si>
    <t>Наименование</t>
  </si>
  <si>
    <t>EXPR_15</t>
  </si>
  <si>
    <t>{A9331DDF-E76E-45EB-8967-E4A932B8E5D5}</t>
  </si>
  <si>
    <t>Формула
Код ФКР</t>
  </si>
  <si>
    <t>Код ФКР</t>
  </si>
  <si>
    <t>EXPR_17</t>
  </si>
  <si>
    <t>{4CE036F8-104C-41A0-878D-A5C1BEB6ABC3}</t>
  </si>
  <si>
    <t>[Bookmark]</t>
  </si>
  <si>
    <t>CLS_S_13</t>
  </si>
  <si>
    <t>1</t>
  </si>
  <si>
    <t>0100</t>
  </si>
  <si>
    <t>ОБЩЕГОСУДАРСТВЕННЫЕ ВОПРОСЫ</t>
  </si>
  <si>
    <t>101</t>
  </si>
  <si>
    <t>2</t>
  </si>
  <si>
    <t>0102</t>
  </si>
  <si>
    <t>Функционирование высшего должностного лица субъекта Российской Федерации и муниципального образования</t>
  </si>
  <si>
    <t>10102</t>
  </si>
  <si>
    <t>3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</si>
  <si>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</si>
  <si>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</si>
  <si>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10103</t>
  </si>
  <si>
    <t>4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</si>
  <si>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</si>
  <si>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</si>
  <si>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10104</t>
  </si>
  <si>
    <t>5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</si>
  <si>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</si>
  <si>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</si>
  <si>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10106</t>
  </si>
  <si>
    <t>6</t>
  </si>
  <si>
    <t>0111</t>
  </si>
  <si>
    <t>Резервные фонды</t>
  </si>
  <si>
    <t>1010C</t>
  </si>
  <si>
    <t>7</t>
  </si>
  <si>
    <t>0113</t>
  </si>
  <si>
    <t>Другие общегосударственные вопросы</t>
  </si>
  <si>
    <t>1010E</t>
  </si>
  <si>
    <t>8</t>
  </si>
  <si>
    <t>0200</t>
  </si>
  <si>
    <t>НАЦИОНАЛЬНАЯ ОБОРОНА</t>
  </si>
  <si>
    <t>102</t>
  </si>
  <si>
    <t>9</t>
  </si>
  <si>
    <t>0203</t>
  </si>
  <si>
    <t>Мобилизационная и вневойсковая подготовка</t>
  </si>
  <si>
    <t>10203</t>
  </si>
  <si>
    <t>10</t>
  </si>
  <si>
    <t>0300</t>
  </si>
  <si>
    <t>НАЦИОНАЛЬНАЯ БЕЗОПАСНОСТЬ И ПРАВООХРАНИТЕЛЬНАЯ ДЕЯТЕЛЬНОСТЬ</t>
  </si>
  <si>
    <t>103</t>
  </si>
  <si>
    <t>11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</si>
  <si>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</si>
  <si>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</si>
  <si>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10309</t>
  </si>
  <si>
    <t>12</t>
  </si>
  <si>
    <t>0310</t>
  </si>
  <si>
    <t>Обеспечение пожарной безопасности</t>
  </si>
  <si>
    <t>1030A</t>
  </si>
  <si>
    <t>13</t>
  </si>
  <si>
    <t>0314</t>
  </si>
  <si>
    <t>Другие вопросы в области национальной безопасности и правоохранительной деятельности</t>
  </si>
  <si>
    <t>1030E</t>
  </si>
  <si>
    <t>14</t>
  </si>
  <si>
    <t>0400</t>
  </si>
  <si>
    <t>НАЦИОНАЛЬНАЯ ЭКОНОМИКА</t>
  </si>
  <si>
    <t>104</t>
  </si>
  <si>
    <t>15</t>
  </si>
  <si>
    <t>0406</t>
  </si>
  <si>
    <t>Водное хозяйство</t>
  </si>
  <si>
    <t>10406</t>
  </si>
  <si>
    <t>16</t>
  </si>
  <si>
    <t>0409</t>
  </si>
  <si>
    <t>Дорожное хозяйство (дорожные фонды)</t>
  </si>
  <si>
    <t>10409</t>
  </si>
  <si>
    <t>17</t>
  </si>
  <si>
    <t>0412</t>
  </si>
  <si>
    <t>Другие вопросы в области национальной экономики</t>
  </si>
  <si>
    <t>1040C</t>
  </si>
  <si>
    <t>18</t>
  </si>
  <si>
    <t>0500</t>
  </si>
  <si>
    <t>ЖИЛИЩНО-КОММУНАЛЬНОЕ ХОЗЯЙСТВО</t>
  </si>
  <si>
    <t>105</t>
  </si>
  <si>
    <t>19</t>
  </si>
  <si>
    <t>0501</t>
  </si>
  <si>
    <t>Жилищное хозяйство</t>
  </si>
  <si>
    <t>10501</t>
  </si>
  <si>
    <t>20</t>
  </si>
  <si>
    <t>0502</t>
  </si>
  <si>
    <t>Коммунальное хозяйство</t>
  </si>
  <si>
    <t>10502</t>
  </si>
  <si>
    <t>21</t>
  </si>
  <si>
    <t>0503</t>
  </si>
  <si>
    <t>Благоустройство</t>
  </si>
  <si>
    <t>10503</t>
  </si>
  <si>
    <t>22</t>
  </si>
  <si>
    <t>0505</t>
  </si>
  <si>
    <t>Другие вопросы в области жилищно-коммунального хозяйства</t>
  </si>
  <si>
    <t>10505</t>
  </si>
  <si>
    <t>23</t>
  </si>
  <si>
    <t>0600</t>
  </si>
  <si>
    <t>ОХРАНА ОКРУЖАЮЩЕЙ СРЕДЫ</t>
  </si>
  <si>
    <t>106</t>
  </si>
  <si>
    <t>24</t>
  </si>
  <si>
    <t>0603</t>
  </si>
  <si>
    <t>Охрана объектов растительного и животного мира и среды их обитания</t>
  </si>
  <si>
    <t>10603</t>
  </si>
  <si>
    <t>25</t>
  </si>
  <si>
    <t>0700</t>
  </si>
  <si>
    <t>ОБРАЗОВАНИЕ</t>
  </si>
  <si>
    <t>107</t>
  </si>
  <si>
    <t>26</t>
  </si>
  <si>
    <t>0701</t>
  </si>
  <si>
    <t>Дошкольное образование</t>
  </si>
  <si>
    <t>10701</t>
  </si>
  <si>
    <t>27</t>
  </si>
  <si>
    <t>0702</t>
  </si>
  <si>
    <t>Общее образование</t>
  </si>
  <si>
    <t>10702</t>
  </si>
  <si>
    <t>28</t>
  </si>
  <si>
    <t>0707</t>
  </si>
  <si>
    <t>Молодежная политика и оздоровление детей</t>
  </si>
  <si>
    <t>10707</t>
  </si>
  <si>
    <t>29</t>
  </si>
  <si>
    <t>0709</t>
  </si>
  <si>
    <t>Другие вопросы в области образования</t>
  </si>
  <si>
    <t>10709</t>
  </si>
  <si>
    <t>30</t>
  </si>
  <si>
    <t>0800</t>
  </si>
  <si>
    <t>КУЛЬТУРА, КИНЕМАТОГРАФИЯ</t>
  </si>
  <si>
    <t>108</t>
  </si>
  <si>
    <t>31</t>
  </si>
  <si>
    <t>0801</t>
  </si>
  <si>
    <t>Культура</t>
  </si>
  <si>
    <t>10801</t>
  </si>
  <si>
    <t>32</t>
  </si>
  <si>
    <t>0804</t>
  </si>
  <si>
    <t>Другие вопросы в области культуры, кинематографии</t>
  </si>
  <si>
    <t>10806</t>
  </si>
  <si>
    <t>33</t>
  </si>
  <si>
    <t>1000</t>
  </si>
  <si>
    <t>СОЦИАЛЬНАЯ ПОЛИТИКА</t>
  </si>
  <si>
    <t>10A</t>
  </si>
  <si>
    <t>34</t>
  </si>
  <si>
    <t>1001</t>
  </si>
  <si>
    <t>Пенсионное обеспечение</t>
  </si>
  <si>
    <t>10A01</t>
  </si>
  <si>
    <t>35</t>
  </si>
  <si>
    <t>1003</t>
  </si>
  <si>
    <t>Социальное обеспечение населения</t>
  </si>
  <si>
    <t>10A03</t>
  </si>
  <si>
    <t>36</t>
  </si>
  <si>
    <t>1006</t>
  </si>
  <si>
    <t>Другие вопросы в области социальной политики</t>
  </si>
  <si>
    <t>10A06</t>
  </si>
  <si>
    <t>37</t>
  </si>
  <si>
    <t>1100</t>
  </si>
  <si>
    <t>ФИЗИЧЕСКАЯ КУЛЬТУРА И СПОРТ</t>
  </si>
  <si>
    <t>10E</t>
  </si>
  <si>
    <t>38</t>
  </si>
  <si>
    <t>1101</t>
  </si>
  <si>
    <t>Физическая культура</t>
  </si>
  <si>
    <t>10E01</t>
  </si>
  <si>
    <t>39</t>
  </si>
  <si>
    <t>1200</t>
  </si>
  <si>
    <t>СРЕДСТВА МАССОВОЙ ИНФОРМАЦИИ</t>
  </si>
  <si>
    <t>10D</t>
  </si>
  <si>
    <t>40</t>
  </si>
  <si>
    <t>1202</t>
  </si>
  <si>
    <t>Периодическая печать и издательства</t>
  </si>
  <si>
    <t>10D02</t>
  </si>
  <si>
    <t>41</t>
  </si>
  <si>
    <t>1300</t>
  </si>
  <si>
    <t>ОБСЛУЖИВАНИЕ ГОСУДАРСТВЕННОГО И МУНИЦИПАЛЬНОГО ДОЛГА</t>
  </si>
  <si>
    <t>10F</t>
  </si>
  <si>
    <t>42</t>
  </si>
  <si>
    <t>1301</t>
  </si>
  <si>
    <t>Обслуживание государственного внутреннего и муниципального долга</t>
  </si>
  <si>
    <t>10F01</t>
  </si>
  <si>
    <t>43</t>
  </si>
  <si>
    <t>9600</t>
  </si>
  <si>
    <t>Итого</t>
  </si>
  <si>
    <t>Всего расходов</t>
  </si>
  <si>
    <t>251=-1</t>
  </si>
  <si>
    <t>{58E1F9E3-6984-4919-95A0-10E8BDFF6146}</t>
  </si>
  <si>
    <t>2807
1</t>
  </si>
  <si>
    <t>RGD_1_000_201500_000_МО_0000000_000_000000_000000000</t>
  </si>
  <si>
    <t>Вариант=Корректировки 2015_65н расходы;
Табл=Расходы МО кор;
ЭКР=000;
Дата=201500;
Уточнения_МО=000;
МО=44;
ЦС_МО=0000000;
ВР_МО=000;
Расп_МО=000000;
ДопКл_МО=000000000;</t>
  </si>
  <si>
    <t>Распределение бюджетных ассигнований по разделам и подразделам классификации расходов бюджетов на 2015 год</t>
  </si>
  <si>
    <t>Номер строки</t>
  </si>
  <si>
    <t>Код раздела, подраздела</t>
  </si>
  <si>
    <t>Наименование раздела, подраздела</t>
  </si>
  <si>
    <t>Сумма, рублей</t>
  </si>
  <si>
    <t xml:space="preserve">                                                                                                                                                         Приложение №7</t>
  </si>
  <si>
    <t xml:space="preserve">                                                                                                                                                         к решению Думы </t>
  </si>
  <si>
    <t xml:space="preserve">                                                                                                                                                         от 18.12.2014 г. №301-РД</t>
  </si>
  <si>
    <t xml:space="preserve">                                                                                                                                                         городского округа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</si>
</sst>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44">
    <font>
      <sz val="10"/>
      <name val="Arial Cyr"/>
      <family val="0"/>
    </font>
    <font>
      <b/>
      <sz val="8"/>
      <name val="Tahoma"/>
      <family val="0"/>
    </font>
    <font>
      <i/>
      <sz val="10"/>
      <name val="Arial Cyr"/>
      <family val="0"/>
    </font>
    <font>
      <b/>
      <sz val="10"/>
      <name val="Arial Cyr"/>
      <family val="0"/>
    </font>
    <font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49" fontId="0" fillId="0" borderId="0" xfId="0" applyNumberFormat="1" applyAlignment="1">
      <alignment wrapText="1"/>
    </xf>
    <xf numFmtId="49" fontId="2" fillId="0" borderId="0" xfId="0" applyNumberFormat="1" applyFont="1" applyAlignment="1" quotePrefix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49" fontId="3" fillId="0" borderId="0" xfId="0" applyNumberFormat="1" applyFont="1" applyAlignment="1" quotePrefix="1">
      <alignment wrapText="1"/>
    </xf>
    <xf numFmtId="0" fontId="3" fillId="0" borderId="0" xfId="0" applyFont="1" applyAlignment="1">
      <alignment wrapText="1"/>
    </xf>
    <xf numFmtId="49" fontId="3" fillId="0" borderId="0" xfId="0" applyNumberFormat="1" applyFont="1" applyAlignment="1">
      <alignment/>
    </xf>
    <xf numFmtId="49" fontId="4" fillId="0" borderId="0" xfId="0" applyNumberFormat="1" applyFont="1" applyAlignment="1" quotePrefix="1">
      <alignment wrapText="1"/>
    </xf>
    <xf numFmtId="4" fontId="4" fillId="0" borderId="0" xfId="0" applyNumberFormat="1" applyFont="1" applyAlignment="1" quotePrefix="1">
      <alignment wrapText="1"/>
    </xf>
    <xf numFmtId="4" fontId="6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49" fontId="4" fillId="0" borderId="0" xfId="0" applyNumberFormat="1" applyFont="1" applyAlignment="1" quotePrefix="1">
      <alignment horizontal="center" wrapText="1"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wrapText="1"/>
    </xf>
    <xf numFmtId="49" fontId="4" fillId="0" borderId="0" xfId="0" applyNumberFormat="1" applyFont="1" applyAlignment="1" quotePrefix="1">
      <alignment horizontal="right" wrapText="1"/>
    </xf>
    <xf numFmtId="49" fontId="6" fillId="0" borderId="0" xfId="0" applyNumberFormat="1" applyFont="1" applyAlignment="1">
      <alignment horizontal="right"/>
    </xf>
    <xf numFmtId="49" fontId="6" fillId="0" borderId="10" xfId="0" applyNumberFormat="1" applyFont="1" applyBorder="1" applyAlignment="1">
      <alignment horizontal="right"/>
    </xf>
    <xf numFmtId="49" fontId="6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/>
    </xf>
    <xf numFmtId="4" fontId="6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 wrapText="1"/>
    </xf>
    <xf numFmtId="49" fontId="5" fillId="0" borderId="10" xfId="0" applyNumberFormat="1" applyFont="1" applyBorder="1" applyAlignment="1">
      <alignment horizontal="right"/>
    </xf>
    <xf numFmtId="49" fontId="5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wrapText="1"/>
    </xf>
    <xf numFmtId="4" fontId="5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center" vertical="top" wrapText="1"/>
    </xf>
    <xf numFmtId="0" fontId="7" fillId="0" borderId="0" xfId="52" applyNumberFormat="1" applyFont="1" applyAlignment="1" applyProtection="1" quotePrefix="1">
      <alignment horizontal="center" wrapText="1"/>
      <protection locked="0"/>
    </xf>
    <xf numFmtId="0" fontId="8" fillId="0" borderId="0" xfId="52" applyFont="1" applyAlignment="1" applyProtection="1">
      <alignment horizontal="center" wrapText="1"/>
      <protection locked="0"/>
    </xf>
    <xf numFmtId="49" fontId="6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49" fontId="6" fillId="0" borderId="0" xfId="0" applyNumberFormat="1" applyFont="1" applyAlignment="1">
      <alignment horizontal="left"/>
    </xf>
    <xf numFmtId="0" fontId="6" fillId="0" borderId="0" xfId="0" applyFont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457200</xdr:colOff>
      <xdr:row>2</xdr:row>
      <xdr:rowOff>76200</xdr:rowOff>
    </xdr:to>
    <xdr:pic>
      <xdr:nvPicPr>
        <xdr:cNvPr id="1" name="te1fo432vh2uj5fttul0jchr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720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F118"/>
  <sheetViews>
    <sheetView tabSelected="1" view="pageLayout" workbookViewId="0" topLeftCell="A2">
      <selection activeCell="D12" sqref="D12"/>
    </sheetView>
  </sheetViews>
  <sheetFormatPr defaultColWidth="9.00390625" defaultRowHeight="12.75"/>
  <cols>
    <col min="1" max="1" width="6.875" style="18" customWidth="1"/>
    <col min="2" max="2" width="10.75390625" style="15" customWidth="1"/>
    <col min="3" max="3" width="71.375" style="13" customWidth="1"/>
    <col min="4" max="4" width="19.75390625" style="12" customWidth="1"/>
    <col min="5" max="5" width="32.00390625" style="1" hidden="1" customWidth="1"/>
    <col min="6" max="6" width="0" style="1" hidden="1" customWidth="1"/>
  </cols>
  <sheetData>
    <row r="1" spans="1:6" s="5" customFormat="1" ht="178.5" hidden="1">
      <c r="A1" s="17" t="s">
        <v>3</v>
      </c>
      <c r="B1" s="14" t="s">
        <v>6</v>
      </c>
      <c r="C1" s="10" t="s">
        <v>8</v>
      </c>
      <c r="D1" s="11" t="s">
        <v>197</v>
      </c>
      <c r="E1" s="4" t="s">
        <v>11</v>
      </c>
      <c r="F1" s="4" t="s">
        <v>15</v>
      </c>
    </row>
    <row r="2" spans="1:6" s="5" customFormat="1" ht="14.25" customHeight="1">
      <c r="A2" s="17"/>
      <c r="B2" s="14"/>
      <c r="C2" s="32" t="s">
        <v>203</v>
      </c>
      <c r="D2" s="33"/>
      <c r="E2" s="4"/>
      <c r="F2" s="4"/>
    </row>
    <row r="3" spans="1:6" s="5" customFormat="1" ht="14.25" customHeight="1">
      <c r="A3" s="17"/>
      <c r="B3" s="14"/>
      <c r="C3" s="34" t="s">
        <v>204</v>
      </c>
      <c r="D3" s="33"/>
      <c r="E3" s="4"/>
      <c r="F3" s="4"/>
    </row>
    <row r="4" spans="1:6" s="5" customFormat="1" ht="14.25" customHeight="1">
      <c r="A4" s="17"/>
      <c r="B4" s="14"/>
      <c r="C4" s="35" t="s">
        <v>206</v>
      </c>
      <c r="D4" s="35"/>
      <c r="E4" s="4"/>
      <c r="F4" s="4"/>
    </row>
    <row r="5" spans="1:6" s="5" customFormat="1" ht="14.25" customHeight="1">
      <c r="A5" s="17"/>
      <c r="B5" s="14"/>
      <c r="C5" s="34" t="s">
        <v>205</v>
      </c>
      <c r="D5" s="33"/>
      <c r="E5" s="4"/>
      <c r="F5" s="4"/>
    </row>
    <row r="6" spans="1:6" s="5" customFormat="1" ht="12.75">
      <c r="A6" s="17"/>
      <c r="B6" s="14"/>
      <c r="E6" s="4"/>
      <c r="F6" s="4"/>
    </row>
    <row r="7" spans="1:6" s="5" customFormat="1" ht="12.75">
      <c r="A7" s="17"/>
      <c r="B7" s="14"/>
      <c r="C7" s="10"/>
      <c r="D7" s="11"/>
      <c r="E7" s="4"/>
      <c r="F7" s="4"/>
    </row>
    <row r="8" spans="1:6" s="5" customFormat="1" ht="12.75">
      <c r="A8" s="30" t="s">
        <v>198</v>
      </c>
      <c r="B8" s="31"/>
      <c r="C8" s="31"/>
      <c r="D8" s="31"/>
      <c r="E8" s="4"/>
      <c r="F8" s="4"/>
    </row>
    <row r="9" spans="1:6" s="5" customFormat="1" ht="27.75" customHeight="1">
      <c r="A9" s="31"/>
      <c r="B9" s="31"/>
      <c r="C9" s="31"/>
      <c r="D9" s="31"/>
      <c r="E9" s="4"/>
      <c r="F9" s="4"/>
    </row>
    <row r="10" spans="1:6" s="5" customFormat="1" ht="8.25" customHeight="1">
      <c r="A10" s="17"/>
      <c r="B10" s="14"/>
      <c r="C10" s="10"/>
      <c r="D10" s="11"/>
      <c r="E10" s="4"/>
      <c r="F10" s="4"/>
    </row>
    <row r="11" spans="1:6" s="8" customFormat="1" ht="40.5" customHeight="1">
      <c r="A11" s="28" t="s">
        <v>199</v>
      </c>
      <c r="B11" s="28" t="s">
        <v>200</v>
      </c>
      <c r="C11" s="28" t="s">
        <v>201</v>
      </c>
      <c r="D11" s="29" t="s">
        <v>202</v>
      </c>
      <c r="E11" s="7" t="s">
        <v>12</v>
      </c>
      <c r="F11" s="7" t="s">
        <v>16</v>
      </c>
    </row>
    <row r="12" spans="1:6" s="8" customFormat="1" ht="12.75" customHeight="1">
      <c r="A12" s="28" t="s">
        <v>21</v>
      </c>
      <c r="B12" s="28" t="s">
        <v>25</v>
      </c>
      <c r="C12" s="28" t="s">
        <v>29</v>
      </c>
      <c r="D12" s="28">
        <v>4</v>
      </c>
      <c r="E12" s="7"/>
      <c r="F12" s="7"/>
    </row>
    <row r="13" spans="1:6" ht="12" customHeight="1">
      <c r="A13" s="19" t="s">
        <v>21</v>
      </c>
      <c r="B13" s="20" t="s">
        <v>22</v>
      </c>
      <c r="C13" s="21" t="s">
        <v>23</v>
      </c>
      <c r="D13" s="22">
        <v>89598783.72</v>
      </c>
      <c r="E13" s="1" t="s">
        <v>23</v>
      </c>
      <c r="F13" s="1" t="s">
        <v>22</v>
      </c>
    </row>
    <row r="14" spans="1:6" ht="24.75" customHeight="1">
      <c r="A14" s="19" t="s">
        <v>25</v>
      </c>
      <c r="B14" s="20" t="s">
        <v>26</v>
      </c>
      <c r="C14" s="23" t="s">
        <v>27</v>
      </c>
      <c r="D14" s="22">
        <v>1675400</v>
      </c>
      <c r="E14" s="1" t="s">
        <v>27</v>
      </c>
      <c r="F14" s="1" t="s">
        <v>26</v>
      </c>
    </row>
    <row r="15" spans="1:6" ht="24" customHeight="1">
      <c r="A15" s="19" t="s">
        <v>29</v>
      </c>
      <c r="B15" s="20" t="s">
        <v>30</v>
      </c>
      <c r="C15" s="23" t="s">
        <v>31</v>
      </c>
      <c r="D15" s="22">
        <v>3348000</v>
      </c>
      <c r="E15" s="1" t="s">
        <v>31</v>
      </c>
      <c r="F15" s="1" t="s">
        <v>30</v>
      </c>
    </row>
    <row r="16" spans="1:6" ht="36" customHeight="1">
      <c r="A16" s="19" t="s">
        <v>33</v>
      </c>
      <c r="B16" s="20" t="s">
        <v>34</v>
      </c>
      <c r="C16" s="23" t="s">
        <v>35</v>
      </c>
      <c r="D16" s="22">
        <v>30892000</v>
      </c>
      <c r="E16" s="1" t="s">
        <v>35</v>
      </c>
      <c r="F16" s="1" t="s">
        <v>34</v>
      </c>
    </row>
    <row r="17" spans="1:6" ht="24" customHeight="1">
      <c r="A17" s="19" t="s">
        <v>37</v>
      </c>
      <c r="B17" s="20" t="s">
        <v>38</v>
      </c>
      <c r="C17" s="23" t="s">
        <v>39</v>
      </c>
      <c r="D17" s="22">
        <v>11509500</v>
      </c>
      <c r="E17" s="1" t="s">
        <v>39</v>
      </c>
      <c r="F17" s="1" t="s">
        <v>38</v>
      </c>
    </row>
    <row r="18" spans="1:6" ht="12" customHeight="1">
      <c r="A18" s="19" t="s">
        <v>41</v>
      </c>
      <c r="B18" s="20" t="s">
        <v>42</v>
      </c>
      <c r="C18" s="23" t="s">
        <v>43</v>
      </c>
      <c r="D18" s="22">
        <v>138000</v>
      </c>
      <c r="E18" s="1" t="s">
        <v>43</v>
      </c>
      <c r="F18" s="1" t="s">
        <v>42</v>
      </c>
    </row>
    <row r="19" spans="1:6" ht="12" customHeight="1">
      <c r="A19" s="19" t="s">
        <v>45</v>
      </c>
      <c r="B19" s="20" t="s">
        <v>46</v>
      </c>
      <c r="C19" s="23" t="s">
        <v>47</v>
      </c>
      <c r="D19" s="22">
        <v>42035883.72</v>
      </c>
      <c r="E19" s="1" t="s">
        <v>47</v>
      </c>
      <c r="F19" s="1" t="s">
        <v>46</v>
      </c>
    </row>
    <row r="20" spans="1:6" ht="12" customHeight="1">
      <c r="A20" s="19" t="s">
        <v>49</v>
      </c>
      <c r="B20" s="20" t="s">
        <v>50</v>
      </c>
      <c r="C20" s="23" t="s">
        <v>51</v>
      </c>
      <c r="D20" s="22">
        <v>2054600</v>
      </c>
      <c r="E20" s="1" t="s">
        <v>51</v>
      </c>
      <c r="F20" s="1" t="s">
        <v>50</v>
      </c>
    </row>
    <row r="21" spans="1:6" ht="12" customHeight="1">
      <c r="A21" s="19" t="s">
        <v>53</v>
      </c>
      <c r="B21" s="20" t="s">
        <v>54</v>
      </c>
      <c r="C21" s="23" t="s">
        <v>55</v>
      </c>
      <c r="D21" s="22">
        <v>2054600</v>
      </c>
      <c r="E21" s="1" t="s">
        <v>55</v>
      </c>
      <c r="F21" s="1" t="s">
        <v>54</v>
      </c>
    </row>
    <row r="22" spans="1:6" ht="12" customHeight="1">
      <c r="A22" s="19" t="s">
        <v>57</v>
      </c>
      <c r="B22" s="20" t="s">
        <v>58</v>
      </c>
      <c r="C22" s="23" t="s">
        <v>59</v>
      </c>
      <c r="D22" s="22">
        <v>7188938</v>
      </c>
      <c r="E22" s="1" t="s">
        <v>59</v>
      </c>
      <c r="F22" s="1" t="s">
        <v>58</v>
      </c>
    </row>
    <row r="23" spans="1:6" ht="24.75" customHeight="1">
      <c r="A23" s="19" t="s">
        <v>61</v>
      </c>
      <c r="B23" s="20" t="s">
        <v>62</v>
      </c>
      <c r="C23" s="23" t="s">
        <v>63</v>
      </c>
      <c r="D23" s="22">
        <v>3531500</v>
      </c>
      <c r="E23" s="1" t="s">
        <v>63</v>
      </c>
      <c r="F23" s="1" t="s">
        <v>62</v>
      </c>
    </row>
    <row r="24" spans="1:6" ht="12" customHeight="1">
      <c r="A24" s="19" t="s">
        <v>65</v>
      </c>
      <c r="B24" s="20" t="s">
        <v>66</v>
      </c>
      <c r="C24" s="23" t="s">
        <v>67</v>
      </c>
      <c r="D24" s="22">
        <v>2311000</v>
      </c>
      <c r="E24" s="1" t="s">
        <v>67</v>
      </c>
      <c r="F24" s="1" t="s">
        <v>66</v>
      </c>
    </row>
    <row r="25" spans="1:6" ht="12" customHeight="1">
      <c r="A25" s="19" t="s">
        <v>69</v>
      </c>
      <c r="B25" s="20" t="s">
        <v>70</v>
      </c>
      <c r="C25" s="23" t="s">
        <v>71</v>
      </c>
      <c r="D25" s="22">
        <v>1346438</v>
      </c>
      <c r="E25" s="1" t="s">
        <v>71</v>
      </c>
      <c r="F25" s="1" t="s">
        <v>70</v>
      </c>
    </row>
    <row r="26" spans="1:6" ht="12" customHeight="1">
      <c r="A26" s="19" t="s">
        <v>73</v>
      </c>
      <c r="B26" s="20" t="s">
        <v>74</v>
      </c>
      <c r="C26" s="23" t="s">
        <v>75</v>
      </c>
      <c r="D26" s="22">
        <v>35277932</v>
      </c>
      <c r="E26" s="1" t="s">
        <v>75</v>
      </c>
      <c r="F26" s="1" t="s">
        <v>74</v>
      </c>
    </row>
    <row r="27" spans="1:6" ht="12" customHeight="1">
      <c r="A27" s="19" t="s">
        <v>77</v>
      </c>
      <c r="B27" s="20" t="s">
        <v>78</v>
      </c>
      <c r="C27" s="23" t="s">
        <v>79</v>
      </c>
      <c r="D27" s="22">
        <v>628000</v>
      </c>
      <c r="E27" s="1" t="s">
        <v>79</v>
      </c>
      <c r="F27" s="1" t="s">
        <v>78</v>
      </c>
    </row>
    <row r="28" spans="1:6" ht="12" customHeight="1">
      <c r="A28" s="19" t="s">
        <v>81</v>
      </c>
      <c r="B28" s="20" t="s">
        <v>82</v>
      </c>
      <c r="C28" s="23" t="s">
        <v>83</v>
      </c>
      <c r="D28" s="22">
        <v>28994032</v>
      </c>
      <c r="E28" s="1" t="s">
        <v>83</v>
      </c>
      <c r="F28" s="1" t="s">
        <v>82</v>
      </c>
    </row>
    <row r="29" spans="1:6" ht="12" customHeight="1">
      <c r="A29" s="19" t="s">
        <v>85</v>
      </c>
      <c r="B29" s="20" t="s">
        <v>86</v>
      </c>
      <c r="C29" s="23" t="s">
        <v>87</v>
      </c>
      <c r="D29" s="22">
        <v>5655900</v>
      </c>
      <c r="E29" s="1" t="s">
        <v>87</v>
      </c>
      <c r="F29" s="1" t="s">
        <v>86</v>
      </c>
    </row>
    <row r="30" spans="1:6" ht="12" customHeight="1">
      <c r="A30" s="19" t="s">
        <v>89</v>
      </c>
      <c r="B30" s="20" t="s">
        <v>90</v>
      </c>
      <c r="C30" s="23" t="s">
        <v>91</v>
      </c>
      <c r="D30" s="22">
        <v>241499696.52</v>
      </c>
      <c r="E30" s="1" t="s">
        <v>91</v>
      </c>
      <c r="F30" s="1" t="s">
        <v>90</v>
      </c>
    </row>
    <row r="31" spans="1:6" ht="12" customHeight="1">
      <c r="A31" s="19" t="s">
        <v>93</v>
      </c>
      <c r="B31" s="20" t="s">
        <v>94</v>
      </c>
      <c r="C31" s="23" t="s">
        <v>95</v>
      </c>
      <c r="D31" s="22">
        <v>15550652</v>
      </c>
      <c r="E31" s="1" t="s">
        <v>95</v>
      </c>
      <c r="F31" s="1" t="s">
        <v>94</v>
      </c>
    </row>
    <row r="32" spans="1:6" ht="12" customHeight="1">
      <c r="A32" s="19" t="s">
        <v>97</v>
      </c>
      <c r="B32" s="20" t="s">
        <v>98</v>
      </c>
      <c r="C32" s="23" t="s">
        <v>99</v>
      </c>
      <c r="D32" s="22">
        <v>189616244.52</v>
      </c>
      <c r="E32" s="1" t="s">
        <v>99</v>
      </c>
      <c r="F32" s="1" t="s">
        <v>98</v>
      </c>
    </row>
    <row r="33" spans="1:6" ht="12" customHeight="1">
      <c r="A33" s="19" t="s">
        <v>101</v>
      </c>
      <c r="B33" s="20" t="s">
        <v>102</v>
      </c>
      <c r="C33" s="23" t="s">
        <v>103</v>
      </c>
      <c r="D33" s="22">
        <v>24150360</v>
      </c>
      <c r="E33" s="1" t="s">
        <v>103</v>
      </c>
      <c r="F33" s="1" t="s">
        <v>102</v>
      </c>
    </row>
    <row r="34" spans="1:6" ht="12" customHeight="1">
      <c r="A34" s="19" t="s">
        <v>105</v>
      </c>
      <c r="B34" s="20" t="s">
        <v>106</v>
      </c>
      <c r="C34" s="23" t="s">
        <v>107</v>
      </c>
      <c r="D34" s="22">
        <v>12182440</v>
      </c>
      <c r="E34" s="1" t="s">
        <v>107</v>
      </c>
      <c r="F34" s="1" t="s">
        <v>106</v>
      </c>
    </row>
    <row r="35" spans="1:6" ht="12" customHeight="1">
      <c r="A35" s="19" t="s">
        <v>109</v>
      </c>
      <c r="B35" s="20" t="s">
        <v>110</v>
      </c>
      <c r="C35" s="23" t="s">
        <v>111</v>
      </c>
      <c r="D35" s="22">
        <v>1100000</v>
      </c>
      <c r="E35" s="1" t="s">
        <v>111</v>
      </c>
      <c r="F35" s="1" t="s">
        <v>110</v>
      </c>
    </row>
    <row r="36" spans="1:6" ht="12" customHeight="1">
      <c r="A36" s="19" t="s">
        <v>113</v>
      </c>
      <c r="B36" s="20" t="s">
        <v>114</v>
      </c>
      <c r="C36" s="23" t="s">
        <v>115</v>
      </c>
      <c r="D36" s="22">
        <v>1100000</v>
      </c>
      <c r="E36" s="1" t="s">
        <v>115</v>
      </c>
      <c r="F36" s="1" t="s">
        <v>114</v>
      </c>
    </row>
    <row r="37" spans="1:6" ht="12" customHeight="1">
      <c r="A37" s="19" t="s">
        <v>117</v>
      </c>
      <c r="B37" s="20" t="s">
        <v>118</v>
      </c>
      <c r="C37" s="23" t="s">
        <v>119</v>
      </c>
      <c r="D37" s="22">
        <v>842375656.76</v>
      </c>
      <c r="E37" s="1" t="s">
        <v>119</v>
      </c>
      <c r="F37" s="1" t="s">
        <v>118</v>
      </c>
    </row>
    <row r="38" spans="1:6" ht="12" customHeight="1">
      <c r="A38" s="19" t="s">
        <v>121</v>
      </c>
      <c r="B38" s="20" t="s">
        <v>122</v>
      </c>
      <c r="C38" s="23" t="s">
        <v>123</v>
      </c>
      <c r="D38" s="22">
        <v>338715840</v>
      </c>
      <c r="E38" s="1" t="s">
        <v>123</v>
      </c>
      <c r="F38" s="1" t="s">
        <v>122</v>
      </c>
    </row>
    <row r="39" spans="1:6" ht="12" customHeight="1">
      <c r="A39" s="19" t="s">
        <v>125</v>
      </c>
      <c r="B39" s="20" t="s">
        <v>126</v>
      </c>
      <c r="C39" s="23" t="s">
        <v>127</v>
      </c>
      <c r="D39" s="22">
        <v>464326298.76</v>
      </c>
      <c r="E39" s="1" t="s">
        <v>127</v>
      </c>
      <c r="F39" s="1" t="s">
        <v>126</v>
      </c>
    </row>
    <row r="40" spans="1:6" ht="12" customHeight="1">
      <c r="A40" s="19" t="s">
        <v>129</v>
      </c>
      <c r="B40" s="20" t="s">
        <v>130</v>
      </c>
      <c r="C40" s="23" t="s">
        <v>131</v>
      </c>
      <c r="D40" s="22">
        <v>14587118</v>
      </c>
      <c r="E40" s="1" t="s">
        <v>131</v>
      </c>
      <c r="F40" s="1" t="s">
        <v>130</v>
      </c>
    </row>
    <row r="41" spans="1:6" ht="12" customHeight="1">
      <c r="A41" s="19" t="s">
        <v>133</v>
      </c>
      <c r="B41" s="20" t="s">
        <v>134</v>
      </c>
      <c r="C41" s="23" t="s">
        <v>135</v>
      </c>
      <c r="D41" s="22">
        <v>24746400</v>
      </c>
      <c r="E41" s="1" t="s">
        <v>135</v>
      </c>
      <c r="F41" s="1" t="s">
        <v>134</v>
      </c>
    </row>
    <row r="42" spans="1:6" ht="12" customHeight="1">
      <c r="A42" s="19" t="s">
        <v>137</v>
      </c>
      <c r="B42" s="20" t="s">
        <v>138</v>
      </c>
      <c r="C42" s="23" t="s">
        <v>139</v>
      </c>
      <c r="D42" s="22">
        <v>78965160.24</v>
      </c>
      <c r="E42" s="1" t="s">
        <v>139</v>
      </c>
      <c r="F42" s="1" t="s">
        <v>138</v>
      </c>
    </row>
    <row r="43" spans="1:6" ht="12" customHeight="1">
      <c r="A43" s="19" t="s">
        <v>141</v>
      </c>
      <c r="B43" s="20" t="s">
        <v>142</v>
      </c>
      <c r="C43" s="23" t="s">
        <v>143</v>
      </c>
      <c r="D43" s="22">
        <v>68757160.24</v>
      </c>
      <c r="E43" s="1" t="s">
        <v>143</v>
      </c>
      <c r="F43" s="1" t="s">
        <v>142</v>
      </c>
    </row>
    <row r="44" spans="1:6" ht="12" customHeight="1">
      <c r="A44" s="19" t="s">
        <v>145</v>
      </c>
      <c r="B44" s="20" t="s">
        <v>146</v>
      </c>
      <c r="C44" s="23" t="s">
        <v>147</v>
      </c>
      <c r="D44" s="22">
        <v>10208000</v>
      </c>
      <c r="E44" s="1" t="s">
        <v>147</v>
      </c>
      <c r="F44" s="1" t="s">
        <v>146</v>
      </c>
    </row>
    <row r="45" spans="1:6" ht="12" customHeight="1">
      <c r="A45" s="19" t="s">
        <v>149</v>
      </c>
      <c r="B45" s="20" t="s">
        <v>150</v>
      </c>
      <c r="C45" s="23" t="s">
        <v>151</v>
      </c>
      <c r="D45" s="22">
        <v>134725740</v>
      </c>
      <c r="E45" s="1" t="s">
        <v>151</v>
      </c>
      <c r="F45" s="1" t="s">
        <v>150</v>
      </c>
    </row>
    <row r="46" spans="1:6" ht="12" customHeight="1">
      <c r="A46" s="19" t="s">
        <v>153</v>
      </c>
      <c r="B46" s="20" t="s">
        <v>154</v>
      </c>
      <c r="C46" s="23" t="s">
        <v>155</v>
      </c>
      <c r="D46" s="22">
        <v>6128000</v>
      </c>
      <c r="E46" s="1" t="s">
        <v>155</v>
      </c>
      <c r="F46" s="1" t="s">
        <v>154</v>
      </c>
    </row>
    <row r="47" spans="1:6" ht="12" customHeight="1">
      <c r="A47" s="19" t="s">
        <v>157</v>
      </c>
      <c r="B47" s="20" t="s">
        <v>158</v>
      </c>
      <c r="C47" s="23" t="s">
        <v>159</v>
      </c>
      <c r="D47" s="22">
        <v>119979006</v>
      </c>
      <c r="E47" s="1" t="s">
        <v>159</v>
      </c>
      <c r="F47" s="1" t="s">
        <v>158</v>
      </c>
    </row>
    <row r="48" spans="1:6" ht="12" customHeight="1">
      <c r="A48" s="19" t="s">
        <v>161</v>
      </c>
      <c r="B48" s="20" t="s">
        <v>162</v>
      </c>
      <c r="C48" s="23" t="s">
        <v>163</v>
      </c>
      <c r="D48" s="22">
        <v>8618734</v>
      </c>
      <c r="E48" s="1" t="s">
        <v>163</v>
      </c>
      <c r="F48" s="1" t="s">
        <v>162</v>
      </c>
    </row>
    <row r="49" spans="1:6" ht="12" customHeight="1">
      <c r="A49" s="19" t="s">
        <v>165</v>
      </c>
      <c r="B49" s="20" t="s">
        <v>166</v>
      </c>
      <c r="C49" s="23" t="s">
        <v>167</v>
      </c>
      <c r="D49" s="22">
        <v>17933000</v>
      </c>
      <c r="E49" s="1" t="s">
        <v>167</v>
      </c>
      <c r="F49" s="1" t="s">
        <v>166</v>
      </c>
    </row>
    <row r="50" spans="1:6" ht="12" customHeight="1">
      <c r="A50" s="19" t="s">
        <v>169</v>
      </c>
      <c r="B50" s="20" t="s">
        <v>170</v>
      </c>
      <c r="C50" s="23" t="s">
        <v>171</v>
      </c>
      <c r="D50" s="22">
        <v>17933000</v>
      </c>
      <c r="E50" s="1" t="s">
        <v>171</v>
      </c>
      <c r="F50" s="1" t="s">
        <v>170</v>
      </c>
    </row>
    <row r="51" spans="1:6" ht="12" customHeight="1">
      <c r="A51" s="19" t="s">
        <v>173</v>
      </c>
      <c r="B51" s="20" t="s">
        <v>174</v>
      </c>
      <c r="C51" s="23" t="s">
        <v>175</v>
      </c>
      <c r="D51" s="22">
        <v>1062000</v>
      </c>
      <c r="E51" s="1" t="s">
        <v>175</v>
      </c>
      <c r="F51" s="1" t="s">
        <v>174</v>
      </c>
    </row>
    <row r="52" spans="1:6" ht="12" customHeight="1">
      <c r="A52" s="19" t="s">
        <v>177</v>
      </c>
      <c r="B52" s="20" t="s">
        <v>178</v>
      </c>
      <c r="C52" s="23" t="s">
        <v>179</v>
      </c>
      <c r="D52" s="22">
        <v>1062000</v>
      </c>
      <c r="E52" s="1" t="s">
        <v>179</v>
      </c>
      <c r="F52" s="1" t="s">
        <v>178</v>
      </c>
    </row>
    <row r="53" spans="1:6" ht="12" customHeight="1">
      <c r="A53" s="19" t="s">
        <v>181</v>
      </c>
      <c r="B53" s="20" t="s">
        <v>182</v>
      </c>
      <c r="C53" s="23" t="s">
        <v>183</v>
      </c>
      <c r="D53" s="22">
        <v>1196500</v>
      </c>
      <c r="E53" s="1" t="s">
        <v>183</v>
      </c>
      <c r="F53" s="1" t="s">
        <v>182</v>
      </c>
    </row>
    <row r="54" spans="1:6" ht="12" customHeight="1">
      <c r="A54" s="19" t="s">
        <v>185</v>
      </c>
      <c r="B54" s="20" t="s">
        <v>186</v>
      </c>
      <c r="C54" s="23" t="s">
        <v>187</v>
      </c>
      <c r="D54" s="22">
        <v>1196500</v>
      </c>
      <c r="E54" s="1" t="s">
        <v>187</v>
      </c>
      <c r="F54" s="1" t="s">
        <v>186</v>
      </c>
    </row>
    <row r="55" spans="1:6" s="6" customFormat="1" ht="12" customHeight="1">
      <c r="A55" s="24" t="s">
        <v>189</v>
      </c>
      <c r="B55" s="25" t="s">
        <v>190</v>
      </c>
      <c r="C55" s="26" t="s">
        <v>191</v>
      </c>
      <c r="D55" s="27">
        <v>1452978007.24</v>
      </c>
      <c r="E55" s="9" t="s">
        <v>192</v>
      </c>
      <c r="F55" s="9" t="s">
        <v>4</v>
      </c>
    </row>
    <row r="56" ht="12" customHeight="1">
      <c r="C56" s="16"/>
    </row>
    <row r="57" ht="12" customHeight="1">
      <c r="C57" s="16"/>
    </row>
    <row r="58" ht="12" customHeight="1">
      <c r="C58" s="16"/>
    </row>
    <row r="59" ht="12" customHeight="1">
      <c r="C59" s="16"/>
    </row>
    <row r="60" ht="12" customHeight="1">
      <c r="C60" s="16"/>
    </row>
    <row r="61" ht="12" customHeight="1">
      <c r="C61" s="16"/>
    </row>
    <row r="62" ht="12" customHeight="1">
      <c r="C62" s="16"/>
    </row>
    <row r="63" ht="12" customHeight="1">
      <c r="C63" s="16"/>
    </row>
    <row r="64" ht="12" customHeight="1">
      <c r="C64" s="16"/>
    </row>
    <row r="65" ht="12" customHeight="1">
      <c r="C65" s="16"/>
    </row>
    <row r="66" ht="12" customHeight="1">
      <c r="C66" s="16"/>
    </row>
    <row r="67" ht="12" customHeight="1">
      <c r="C67" s="16"/>
    </row>
    <row r="68" ht="12" customHeight="1">
      <c r="C68" s="16"/>
    </row>
    <row r="69" ht="12" customHeight="1">
      <c r="C69" s="16"/>
    </row>
    <row r="70" ht="12" customHeight="1">
      <c r="C70" s="16"/>
    </row>
    <row r="71" ht="12" customHeight="1">
      <c r="C71" s="16"/>
    </row>
    <row r="72" ht="12" customHeight="1">
      <c r="C72" s="16"/>
    </row>
    <row r="73" ht="12" customHeight="1">
      <c r="C73" s="16"/>
    </row>
    <row r="74" ht="12" customHeight="1">
      <c r="C74" s="16"/>
    </row>
    <row r="75" ht="12" customHeight="1">
      <c r="C75" s="16"/>
    </row>
    <row r="76" ht="12" customHeight="1">
      <c r="C76" s="16"/>
    </row>
    <row r="77" ht="12" customHeight="1">
      <c r="C77" s="16"/>
    </row>
    <row r="78" ht="12" customHeight="1">
      <c r="C78" s="16"/>
    </row>
    <row r="79" ht="12" customHeight="1">
      <c r="C79" s="16"/>
    </row>
    <row r="80" ht="12" customHeight="1">
      <c r="C80" s="16"/>
    </row>
    <row r="81" ht="12" customHeight="1">
      <c r="C81" s="16"/>
    </row>
    <row r="82" ht="12" customHeight="1">
      <c r="C82" s="16"/>
    </row>
    <row r="83" ht="12" customHeight="1">
      <c r="C83" s="16"/>
    </row>
    <row r="84" ht="12" customHeight="1">
      <c r="C84" s="16"/>
    </row>
    <row r="85" ht="12" customHeight="1">
      <c r="C85" s="16"/>
    </row>
    <row r="86" ht="12" customHeight="1">
      <c r="C86" s="16"/>
    </row>
    <row r="87" ht="12" customHeight="1">
      <c r="C87" s="16"/>
    </row>
    <row r="88" ht="12" customHeight="1">
      <c r="C88" s="16"/>
    </row>
    <row r="89" ht="12" customHeight="1">
      <c r="C89" s="16"/>
    </row>
    <row r="90" ht="12" customHeight="1">
      <c r="C90" s="16"/>
    </row>
    <row r="91" ht="12" customHeight="1">
      <c r="C91" s="16"/>
    </row>
    <row r="92" ht="12" customHeight="1">
      <c r="C92" s="16"/>
    </row>
    <row r="93" ht="12" customHeight="1">
      <c r="C93" s="16"/>
    </row>
    <row r="94" ht="12" customHeight="1">
      <c r="C94" s="16"/>
    </row>
    <row r="95" ht="12" customHeight="1">
      <c r="C95" s="16"/>
    </row>
    <row r="96" ht="12" customHeight="1">
      <c r="C96" s="16"/>
    </row>
    <row r="97" ht="12" customHeight="1">
      <c r="C97" s="16"/>
    </row>
    <row r="98" ht="12" customHeight="1">
      <c r="C98" s="16"/>
    </row>
    <row r="99" ht="12" customHeight="1">
      <c r="C99" s="16"/>
    </row>
    <row r="100" ht="12" customHeight="1">
      <c r="C100" s="16"/>
    </row>
    <row r="101" ht="12" customHeight="1">
      <c r="C101" s="16"/>
    </row>
    <row r="102" ht="12" customHeight="1">
      <c r="C102" s="16"/>
    </row>
    <row r="103" ht="12" customHeight="1">
      <c r="C103" s="16"/>
    </row>
    <row r="104" ht="12" customHeight="1">
      <c r="C104" s="16"/>
    </row>
    <row r="105" ht="12" customHeight="1">
      <c r="C105" s="16"/>
    </row>
    <row r="106" ht="12" customHeight="1">
      <c r="C106" s="16"/>
    </row>
    <row r="107" ht="12" customHeight="1">
      <c r="C107" s="16"/>
    </row>
    <row r="108" ht="12" customHeight="1">
      <c r="C108" s="16"/>
    </row>
    <row r="109" ht="12" customHeight="1">
      <c r="C109" s="16"/>
    </row>
    <row r="110" ht="12" customHeight="1">
      <c r="C110" s="16"/>
    </row>
    <row r="111" ht="12" customHeight="1">
      <c r="C111" s="16"/>
    </row>
    <row r="112" ht="12" customHeight="1">
      <c r="C112" s="16"/>
    </row>
    <row r="113" ht="12" customHeight="1">
      <c r="C113" s="16"/>
    </row>
    <row r="114" ht="12" customHeight="1">
      <c r="C114" s="16"/>
    </row>
    <row r="115" ht="12" customHeight="1">
      <c r="C115" s="16"/>
    </row>
    <row r="116" ht="12" customHeight="1">
      <c r="C116" s="16"/>
    </row>
    <row r="117" ht="12" customHeight="1">
      <c r="C117" s="16"/>
    </row>
    <row r="118" ht="12" customHeight="1">
      <c r="C118" s="16"/>
    </row>
    <row r="119" ht="12" customHeight="1"/>
    <row r="120" ht="12" customHeight="1"/>
    <row r="121" ht="12" customHeight="1"/>
    <row r="122" ht="12" customHeight="1"/>
    <row r="123" ht="12" customHeight="1"/>
    <row r="124" ht="12" customHeight="1"/>
  </sheetData>
  <sheetProtection/>
  <mergeCells count="5">
    <mergeCell ref="A8:D9"/>
    <mergeCell ref="C2:D2"/>
    <mergeCell ref="C3:D3"/>
    <mergeCell ref="C4:D4"/>
    <mergeCell ref="C5:D5"/>
  </mergeCells>
  <printOptions/>
  <pageMargins left="0.984251968503937" right="0.3937007874015748" top="0.7874015748031497" bottom="0.7874015748031497" header="0.5118110236220472" footer="0.5118110236220472"/>
  <pageSetup firstPageNumber="3" useFirstPageNumber="1" horizontalDpi="600" verticalDpi="600" orientation="portrait" paperSize="9" scale="80" r:id="rId1"/>
  <headerFooter alignWithMargins="0">
    <oddHeader>&amp;C&amp;9&amp;P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2:K6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" width="9.125" style="1" customWidth="1"/>
    <col min="3" max="3" width="9.125" style="2" customWidth="1"/>
    <col min="4" max="16384" width="9.125" style="1" customWidth="1"/>
  </cols>
  <sheetData>
    <row r="1" ht="12.75"/>
    <row r="2" ht="12.75">
      <c r="B2" s="2"/>
    </row>
    <row r="3" ht="12.75">
      <c r="B3" s="2"/>
    </row>
    <row r="4" ht="12.75">
      <c r="B4" s="1">
        <f>Лист1!$A$1:$F$55</f>
        <v>0</v>
      </c>
    </row>
    <row r="5" ht="12.75">
      <c r="B5" s="2">
        <v>1.06</v>
      </c>
    </row>
    <row r="6" ht="12.75">
      <c r="B6" s="2" t="s">
        <v>194</v>
      </c>
    </row>
    <row r="7" ht="12.75">
      <c r="B7" s="2" t="b">
        <v>1</v>
      </c>
    </row>
    <row r="8" ht="12.75">
      <c r="B8" s="2" t="b">
        <v>0</v>
      </c>
    </row>
    <row r="9" ht="12.75">
      <c r="B9" s="2" t="b">
        <v>1</v>
      </c>
    </row>
    <row r="10" ht="12.75">
      <c r="B10" s="2" t="b">
        <v>1</v>
      </c>
    </row>
    <row r="11" ht="12.75">
      <c r="B11" s="2" t="b">
        <v>1</v>
      </c>
    </row>
    <row r="12" ht="12.75">
      <c r="B12" s="2" t="b">
        <v>1</v>
      </c>
    </row>
    <row r="13" ht="12.75">
      <c r="B13" s="2">
        <v>2</v>
      </c>
    </row>
    <row r="14" ht="12.75"/>
    <row r="15" spans="1:2" ht="12.75">
      <c r="A15" s="2" t="s">
        <v>193</v>
      </c>
      <c r="B15" s="2">
        <v>7456</v>
      </c>
    </row>
    <row r="16" spans="1:2" ht="12.75">
      <c r="A16" s="2">
        <v>1</v>
      </c>
      <c r="B16" s="1" t="s">
        <v>2</v>
      </c>
    </row>
    <row r="17" ht="25.5">
      <c r="B17" s="3" t="s">
        <v>195</v>
      </c>
    </row>
    <row r="18" spans="1:2" ht="12.75">
      <c r="A18" s="2" t="str">
        <f>Лист1!1:1</f>
        <v>Формула для нумерации колонок</v>
      </c>
      <c r="B18" s="1" t="s">
        <v>1</v>
      </c>
    </row>
    <row r="19" spans="1:9" ht="12.75">
      <c r="A19" s="2" t="str">
        <f>Лист1!11:11</f>
        <v>Номер строки</v>
      </c>
      <c r="B19" s="2" t="s">
        <v>0</v>
      </c>
      <c r="C19" s="2">
        <v>2</v>
      </c>
      <c r="D19" s="1" t="s">
        <v>5</v>
      </c>
      <c r="E19" s="1" t="s">
        <v>7</v>
      </c>
      <c r="F19" s="1" t="s">
        <v>9</v>
      </c>
      <c r="G19" s="1" t="s">
        <v>196</v>
      </c>
      <c r="H19" s="1" t="s">
        <v>14</v>
      </c>
      <c r="I19" s="1" t="s">
        <v>18</v>
      </c>
    </row>
    <row r="20" spans="3:11" ht="12.75">
      <c r="C20" s="1">
        <v>0.7055475115776062</v>
      </c>
      <c r="D20" s="1" t="s">
        <v>5</v>
      </c>
      <c r="E20" s="1" t="s">
        <v>7</v>
      </c>
      <c r="F20" s="1" t="s">
        <v>9</v>
      </c>
      <c r="G20" s="1" t="s">
        <v>10</v>
      </c>
      <c r="H20" s="1" t="s">
        <v>13</v>
      </c>
      <c r="I20" s="1" t="s">
        <v>17</v>
      </c>
      <c r="J20" s="1" t="s">
        <v>19</v>
      </c>
      <c r="K20" s="1" t="s">
        <v>20</v>
      </c>
    </row>
    <row r="21" spans="3:9" s="2" customFormat="1" ht="12.75">
      <c r="C21" s="2" t="e">
        <f>_XLL.OFFICECOMCLIENT.APPLICATION.RANGELINK(C22:C65,D21:J21)</f>
        <v>#NAME?</v>
      </c>
      <c r="D21" s="2" t="e">
        <f>_XLL.OFFICECOMCLIENT.APPLICATION.COLUMNLINK(Лист1!A:A)</f>
        <v>#NAME?</v>
      </c>
      <c r="E21" s="2" t="e">
        <f>_XLL.OFFICECOMCLIENT.APPLICATION.COLUMNLINK(Лист1!B:B)</f>
        <v>#NAME?</v>
      </c>
      <c r="F21" s="2" t="e">
        <f>_XLL.OFFICECOMCLIENT.APPLICATION.COLUMNLINK(Лист1!C:C)</f>
        <v>#NAME?</v>
      </c>
      <c r="G21" s="2" t="e">
        <f>_XLL.OFFICECOMCLIENT.APPLICATION.COLUMNLINK(Лист1!D:D)</f>
        <v>#NAME?</v>
      </c>
      <c r="H21" s="2" t="e">
        <f>_XLL.OFFICECOMCLIENT.APPLICATION.COLUMNLINK(Лист1!E:E)</f>
        <v>#NAME?</v>
      </c>
      <c r="I21" s="2" t="e">
        <f>_XLL.OFFICECOMCLIENT.APPLICATION.COLUMNLINK(Лист1!F:F)</f>
        <v>#NAME?</v>
      </c>
    </row>
    <row r="22" spans="3:11" ht="12.75">
      <c r="C22" s="2" t="e">
        <f>_XLL.OFFICECOMCLIENT.APPLICATION.ROWLINK(Лист1!13:13)</f>
        <v>#NAME?</v>
      </c>
      <c r="J22" s="1">
        <v>1</v>
      </c>
      <c r="K22" s="1" t="s">
        <v>24</v>
      </c>
    </row>
    <row r="23" spans="3:11" ht="12.75">
      <c r="C23" s="2" t="e">
        <f>_XLL.OFFICECOMCLIENT.APPLICATION.ROWLINK(Лист1!14:14)</f>
        <v>#NAME?</v>
      </c>
      <c r="J23" s="1">
        <v>2</v>
      </c>
      <c r="K23" s="1" t="s">
        <v>28</v>
      </c>
    </row>
    <row r="24" spans="3:11" ht="12.75">
      <c r="C24" s="2" t="e">
        <f>_XLL.OFFICECOMCLIENT.APPLICATION.ROWLINK(Лист1!15:15)</f>
        <v>#NAME?</v>
      </c>
      <c r="J24" s="1">
        <v>3</v>
      </c>
      <c r="K24" s="1" t="s">
        <v>32</v>
      </c>
    </row>
    <row r="25" spans="3:11" ht="12.75">
      <c r="C25" s="2" t="e">
        <f>_XLL.OFFICECOMCLIENT.APPLICATION.ROWLINK(Лист1!16:16)</f>
        <v>#NAME?</v>
      </c>
      <c r="J25" s="1">
        <v>4</v>
      </c>
      <c r="K25" s="1" t="s">
        <v>36</v>
      </c>
    </row>
    <row r="26" spans="3:11" ht="12.75">
      <c r="C26" s="2" t="e">
        <f>_XLL.OFFICECOMCLIENT.APPLICATION.ROWLINK(Лист1!17:17)</f>
        <v>#NAME?</v>
      </c>
      <c r="J26" s="1">
        <v>5</v>
      </c>
      <c r="K26" s="1" t="s">
        <v>40</v>
      </c>
    </row>
    <row r="27" spans="3:11" ht="12.75">
      <c r="C27" s="2" t="e">
        <f>_XLL.OFFICECOMCLIENT.APPLICATION.ROWLINK(Лист1!18:18)</f>
        <v>#NAME?</v>
      </c>
      <c r="J27" s="1">
        <v>6</v>
      </c>
      <c r="K27" s="1" t="s">
        <v>44</v>
      </c>
    </row>
    <row r="28" spans="3:11" ht="12.75">
      <c r="C28" s="2" t="e">
        <f>_XLL.OFFICECOMCLIENT.APPLICATION.ROWLINK(Лист1!19:19)</f>
        <v>#NAME?</v>
      </c>
      <c r="J28" s="1">
        <v>7</v>
      </c>
      <c r="K28" s="1" t="s">
        <v>48</v>
      </c>
    </row>
    <row r="29" spans="3:11" ht="12.75">
      <c r="C29" s="2" t="e">
        <f>_XLL.OFFICECOMCLIENT.APPLICATION.ROWLINK(Лист1!20:20)</f>
        <v>#NAME?</v>
      </c>
      <c r="J29" s="1">
        <v>8</v>
      </c>
      <c r="K29" s="1" t="s">
        <v>52</v>
      </c>
    </row>
    <row r="30" spans="3:11" ht="12.75">
      <c r="C30" s="2" t="e">
        <f>_XLL.OFFICECOMCLIENT.APPLICATION.ROWLINK(Лист1!21:21)</f>
        <v>#NAME?</v>
      </c>
      <c r="J30" s="1">
        <v>9</v>
      </c>
      <c r="K30" s="1" t="s">
        <v>56</v>
      </c>
    </row>
    <row r="31" spans="3:11" ht="12.75">
      <c r="C31" s="2" t="e">
        <f>_XLL.OFFICECOMCLIENT.APPLICATION.ROWLINK(Лист1!22:22)</f>
        <v>#NAME?</v>
      </c>
      <c r="J31" s="1">
        <v>10</v>
      </c>
      <c r="K31" s="1" t="s">
        <v>60</v>
      </c>
    </row>
    <row r="32" spans="3:11" ht="12.75">
      <c r="C32" s="2" t="e">
        <f>_XLL.OFFICECOMCLIENT.APPLICATION.ROWLINK(Лист1!23:23)</f>
        <v>#NAME?</v>
      </c>
      <c r="J32" s="1">
        <v>11</v>
      </c>
      <c r="K32" s="1" t="s">
        <v>64</v>
      </c>
    </row>
    <row r="33" spans="3:11" ht="12.75">
      <c r="C33" s="2" t="e">
        <f>_XLL.OFFICECOMCLIENT.APPLICATION.ROWLINK(Лист1!24:24)</f>
        <v>#NAME?</v>
      </c>
      <c r="J33" s="1">
        <v>12</v>
      </c>
      <c r="K33" s="1" t="s">
        <v>68</v>
      </c>
    </row>
    <row r="34" spans="3:11" ht="12.75">
      <c r="C34" s="2" t="e">
        <f>_XLL.OFFICECOMCLIENT.APPLICATION.ROWLINK(Лист1!25:25)</f>
        <v>#NAME?</v>
      </c>
      <c r="J34" s="1">
        <v>13</v>
      </c>
      <c r="K34" s="1" t="s">
        <v>72</v>
      </c>
    </row>
    <row r="35" spans="3:11" ht="12.75">
      <c r="C35" s="2" t="e">
        <f>_XLL.OFFICECOMCLIENT.APPLICATION.ROWLINK(Лист1!26:26)</f>
        <v>#NAME?</v>
      </c>
      <c r="J35" s="1">
        <v>14</v>
      </c>
      <c r="K35" s="1" t="s">
        <v>76</v>
      </c>
    </row>
    <row r="36" spans="3:11" ht="12.75">
      <c r="C36" s="2" t="e">
        <f>_XLL.OFFICECOMCLIENT.APPLICATION.ROWLINK(Лист1!27:27)</f>
        <v>#NAME?</v>
      </c>
      <c r="J36" s="1">
        <v>15</v>
      </c>
      <c r="K36" s="1" t="s">
        <v>80</v>
      </c>
    </row>
    <row r="37" spans="3:11" ht="12.75">
      <c r="C37" s="2" t="e">
        <f>_XLL.OFFICECOMCLIENT.APPLICATION.ROWLINK(Лист1!28:28)</f>
        <v>#NAME?</v>
      </c>
      <c r="J37" s="1">
        <v>16</v>
      </c>
      <c r="K37" s="1" t="s">
        <v>84</v>
      </c>
    </row>
    <row r="38" spans="3:11" ht="12.75">
      <c r="C38" s="2" t="e">
        <f>_XLL.OFFICECOMCLIENT.APPLICATION.ROWLINK(Лист1!29:29)</f>
        <v>#NAME?</v>
      </c>
      <c r="J38" s="1">
        <v>17</v>
      </c>
      <c r="K38" s="1" t="s">
        <v>88</v>
      </c>
    </row>
    <row r="39" spans="3:11" ht="12.75">
      <c r="C39" s="2" t="e">
        <f>_XLL.OFFICECOMCLIENT.APPLICATION.ROWLINK(Лист1!30:30)</f>
        <v>#NAME?</v>
      </c>
      <c r="J39" s="1">
        <v>18</v>
      </c>
      <c r="K39" s="1" t="s">
        <v>92</v>
      </c>
    </row>
    <row r="40" spans="3:11" ht="12.75">
      <c r="C40" s="2" t="e">
        <f>_XLL.OFFICECOMCLIENT.APPLICATION.ROWLINK(Лист1!31:31)</f>
        <v>#NAME?</v>
      </c>
      <c r="J40" s="1">
        <v>19</v>
      </c>
      <c r="K40" s="1" t="s">
        <v>96</v>
      </c>
    </row>
    <row r="41" spans="3:11" ht="12.75">
      <c r="C41" s="2" t="e">
        <f>_XLL.OFFICECOMCLIENT.APPLICATION.ROWLINK(Лист1!32:32)</f>
        <v>#NAME?</v>
      </c>
      <c r="J41" s="1">
        <v>20</v>
      </c>
      <c r="K41" s="1" t="s">
        <v>100</v>
      </c>
    </row>
    <row r="42" spans="3:11" ht="12.75">
      <c r="C42" s="2" t="e">
        <f>_XLL.OFFICECOMCLIENT.APPLICATION.ROWLINK(Лист1!33:33)</f>
        <v>#NAME?</v>
      </c>
      <c r="J42" s="1">
        <v>21</v>
      </c>
      <c r="K42" s="1" t="s">
        <v>104</v>
      </c>
    </row>
    <row r="43" spans="3:11" ht="12.75">
      <c r="C43" s="2" t="e">
        <f>_XLL.OFFICECOMCLIENT.APPLICATION.ROWLINK(Лист1!34:34)</f>
        <v>#NAME?</v>
      </c>
      <c r="J43" s="1">
        <v>22</v>
      </c>
      <c r="K43" s="1" t="s">
        <v>108</v>
      </c>
    </row>
    <row r="44" spans="3:11" ht="12.75">
      <c r="C44" s="2" t="e">
        <f>_XLL.OFFICECOMCLIENT.APPLICATION.ROWLINK(Лист1!35:35)</f>
        <v>#NAME?</v>
      </c>
      <c r="J44" s="1">
        <v>23</v>
      </c>
      <c r="K44" s="1" t="s">
        <v>112</v>
      </c>
    </row>
    <row r="45" spans="3:11" ht="12.75">
      <c r="C45" s="2" t="e">
        <f>_XLL.OFFICECOMCLIENT.APPLICATION.ROWLINK(Лист1!36:36)</f>
        <v>#NAME?</v>
      </c>
      <c r="J45" s="1">
        <v>24</v>
      </c>
      <c r="K45" s="1" t="s">
        <v>116</v>
      </c>
    </row>
    <row r="46" spans="3:11" ht="12.75">
      <c r="C46" s="2" t="e">
        <f>_XLL.OFFICECOMCLIENT.APPLICATION.ROWLINK(Лист1!37:37)</f>
        <v>#NAME?</v>
      </c>
      <c r="J46" s="1">
        <v>25</v>
      </c>
      <c r="K46" s="1" t="s">
        <v>120</v>
      </c>
    </row>
    <row r="47" spans="3:11" ht="12.75">
      <c r="C47" s="2" t="e">
        <f>_XLL.OFFICECOMCLIENT.APPLICATION.ROWLINK(Лист1!38:38)</f>
        <v>#NAME?</v>
      </c>
      <c r="J47" s="1">
        <v>26</v>
      </c>
      <c r="K47" s="1" t="s">
        <v>124</v>
      </c>
    </row>
    <row r="48" spans="3:11" ht="12.75">
      <c r="C48" s="2" t="e">
        <f>_XLL.OFFICECOMCLIENT.APPLICATION.ROWLINK(Лист1!39:39)</f>
        <v>#NAME?</v>
      </c>
      <c r="J48" s="1">
        <v>27</v>
      </c>
      <c r="K48" s="1" t="s">
        <v>128</v>
      </c>
    </row>
    <row r="49" spans="3:11" ht="12.75">
      <c r="C49" s="2" t="e">
        <f>_XLL.OFFICECOMCLIENT.APPLICATION.ROWLINK(Лист1!40:40)</f>
        <v>#NAME?</v>
      </c>
      <c r="J49" s="1">
        <v>28</v>
      </c>
      <c r="K49" s="1" t="s">
        <v>132</v>
      </c>
    </row>
    <row r="50" spans="3:11" ht="12.75">
      <c r="C50" s="2" t="e">
        <f>_XLL.OFFICECOMCLIENT.APPLICATION.ROWLINK(Лист1!41:41)</f>
        <v>#NAME?</v>
      </c>
      <c r="J50" s="1">
        <v>29</v>
      </c>
      <c r="K50" s="1" t="s">
        <v>136</v>
      </c>
    </row>
    <row r="51" spans="3:11" ht="12.75">
      <c r="C51" s="2" t="e">
        <f>_XLL.OFFICECOMCLIENT.APPLICATION.ROWLINK(Лист1!42:42)</f>
        <v>#NAME?</v>
      </c>
      <c r="J51" s="1">
        <v>30</v>
      </c>
      <c r="K51" s="1" t="s">
        <v>140</v>
      </c>
    </row>
    <row r="52" spans="3:11" ht="12.75">
      <c r="C52" s="2" t="e">
        <f>_XLL.OFFICECOMCLIENT.APPLICATION.ROWLINK(Лист1!43:43)</f>
        <v>#NAME?</v>
      </c>
      <c r="J52" s="1">
        <v>31</v>
      </c>
      <c r="K52" s="1" t="s">
        <v>144</v>
      </c>
    </row>
    <row r="53" spans="3:11" ht="12.75">
      <c r="C53" s="2" t="e">
        <f>_XLL.OFFICECOMCLIENT.APPLICATION.ROWLINK(Лист1!44:44)</f>
        <v>#NAME?</v>
      </c>
      <c r="J53" s="1">
        <v>32</v>
      </c>
      <c r="K53" s="1" t="s">
        <v>148</v>
      </c>
    </row>
    <row r="54" spans="3:11" ht="12.75">
      <c r="C54" s="2" t="e">
        <f>_XLL.OFFICECOMCLIENT.APPLICATION.ROWLINK(Лист1!45:45)</f>
        <v>#NAME?</v>
      </c>
      <c r="J54" s="1">
        <v>33</v>
      </c>
      <c r="K54" s="1" t="s">
        <v>152</v>
      </c>
    </row>
    <row r="55" spans="3:11" ht="12.75">
      <c r="C55" s="2" t="e">
        <f>_XLL.OFFICECOMCLIENT.APPLICATION.ROWLINK(Лист1!46:46)</f>
        <v>#NAME?</v>
      </c>
      <c r="J55" s="1">
        <v>34</v>
      </c>
      <c r="K55" s="1" t="s">
        <v>156</v>
      </c>
    </row>
    <row r="56" spans="3:11" ht="12.75">
      <c r="C56" s="2" t="e">
        <f>_XLL.OFFICECOMCLIENT.APPLICATION.ROWLINK(Лист1!47:47)</f>
        <v>#NAME?</v>
      </c>
      <c r="J56" s="1">
        <v>35</v>
      </c>
      <c r="K56" s="1" t="s">
        <v>160</v>
      </c>
    </row>
    <row r="57" spans="3:11" ht="12.75">
      <c r="C57" s="2" t="e">
        <f>_XLL.OFFICECOMCLIENT.APPLICATION.ROWLINK(Лист1!48:48)</f>
        <v>#NAME?</v>
      </c>
      <c r="J57" s="1">
        <v>36</v>
      </c>
      <c r="K57" s="1" t="s">
        <v>164</v>
      </c>
    </row>
    <row r="58" spans="3:11" ht="12.75">
      <c r="C58" s="2" t="e">
        <f>_XLL.OFFICECOMCLIENT.APPLICATION.ROWLINK(Лист1!49:49)</f>
        <v>#NAME?</v>
      </c>
      <c r="J58" s="1">
        <v>37</v>
      </c>
      <c r="K58" s="1" t="s">
        <v>168</v>
      </c>
    </row>
    <row r="59" spans="3:11" ht="12.75">
      <c r="C59" s="2" t="e">
        <f>_XLL.OFFICECOMCLIENT.APPLICATION.ROWLINK(Лист1!50:50)</f>
        <v>#NAME?</v>
      </c>
      <c r="J59" s="1">
        <v>38</v>
      </c>
      <c r="K59" s="1" t="s">
        <v>172</v>
      </c>
    </row>
    <row r="60" spans="3:11" ht="12.75">
      <c r="C60" s="2" t="e">
        <f>_XLL.OFFICECOMCLIENT.APPLICATION.ROWLINK(Лист1!51:51)</f>
        <v>#NAME?</v>
      </c>
      <c r="J60" s="1">
        <v>39</v>
      </c>
      <c r="K60" s="1" t="s">
        <v>176</v>
      </c>
    </row>
    <row r="61" spans="3:11" ht="12.75">
      <c r="C61" s="2" t="e">
        <f>_XLL.OFFICECOMCLIENT.APPLICATION.ROWLINK(Лист1!52:52)</f>
        <v>#NAME?</v>
      </c>
      <c r="J61" s="1">
        <v>40</v>
      </c>
      <c r="K61" s="1" t="s">
        <v>180</v>
      </c>
    </row>
    <row r="62" spans="3:11" ht="12.75">
      <c r="C62" s="2" t="e">
        <f>_XLL.OFFICECOMCLIENT.APPLICATION.ROWLINK(Лист1!53:53)</f>
        <v>#NAME?</v>
      </c>
      <c r="J62" s="1">
        <v>41</v>
      </c>
      <c r="K62" s="1" t="s">
        <v>184</v>
      </c>
    </row>
    <row r="63" spans="3:11" ht="12.75">
      <c r="C63" s="2" t="e">
        <f>_XLL.OFFICECOMCLIENT.APPLICATION.ROWLINK(Лист1!54:54)</f>
        <v>#NAME?</v>
      </c>
      <c r="J63" s="1">
        <v>42</v>
      </c>
      <c r="K63" s="1" t="s">
        <v>188</v>
      </c>
    </row>
    <row r="64" spans="3:11" ht="12.75">
      <c r="C64" s="2" t="e">
        <f>_XLL.OFFICECOMCLIENT.APPLICATION.ROWLINK(Лист1!55:55)</f>
        <v>#NAME?</v>
      </c>
      <c r="J64" s="1">
        <v>43</v>
      </c>
      <c r="K64" s="1" t="s">
        <v>21</v>
      </c>
    </row>
  </sheetData>
  <sheetProtection/>
  <printOptions/>
  <pageMargins left="0.75" right="0.75" top="1" bottom="1" header="0.5" footer="0.5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 в ГО Сухой Лог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</dc:creator>
  <cp:keywords/>
  <dc:description/>
  <cp:lastModifiedBy>user30</cp:lastModifiedBy>
  <cp:lastPrinted>2015-11-12T09:32:54Z</cp:lastPrinted>
  <dcterms:created xsi:type="dcterms:W3CDTF">2014-03-14T08:44:26Z</dcterms:created>
  <dcterms:modified xsi:type="dcterms:W3CDTF">2015-11-12T09:32:58Z</dcterms:modified>
  <cp:category/>
  <cp:version/>
  <cp:contentType/>
  <cp:contentStatus/>
</cp:coreProperties>
</file>